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Adeskavitz_FFPH\Downloads\"/>
    </mc:Choice>
  </mc:AlternateContent>
  <xr:revisionPtr revIDLastSave="0" documentId="13_ncr:1_{FCDB56AF-E95A-4866-8928-E1B4785CA469}" xr6:coauthVersionLast="47" xr6:coauthVersionMax="47" xr10:uidLastSave="{00000000-0000-0000-0000-000000000000}"/>
  <bookViews>
    <workbookView xWindow="-108" yWindow="-108" windowWidth="23256" windowHeight="12576" xr2:uid="{7BD345B7-8C84-8C4F-B6BB-0DA5D32000DB}"/>
  </bookViews>
  <sheets>
    <sheet name="7.2023-6.2024" sheetId="3" r:id="rId1"/>
    <sheet name="7.2024-6.2025" sheetId="4" r:id="rId2"/>
    <sheet name="Sample Budget"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4" l="1"/>
  <c r="F14" i="4"/>
  <c r="F13" i="4"/>
  <c r="F12" i="4"/>
  <c r="F11" i="4"/>
  <c r="F12" i="3"/>
  <c r="F15" i="3"/>
  <c r="F14" i="3"/>
  <c r="F13" i="3"/>
  <c r="F11" i="3"/>
  <c r="F13" i="5"/>
  <c r="F18" i="5"/>
  <c r="F17" i="5"/>
  <c r="F16" i="5"/>
  <c r="F19" i="5" s="1"/>
  <c r="F33" i="5" l="1"/>
  <c r="F32" i="5"/>
  <c r="F31" i="5"/>
  <c r="F30" i="5"/>
  <c r="F29" i="5"/>
  <c r="F28" i="5"/>
  <c r="F27" i="5"/>
  <c r="F26" i="5"/>
  <c r="F25" i="5"/>
  <c r="F24" i="5"/>
  <c r="F46" i="4"/>
  <c r="F45" i="4"/>
  <c r="F44" i="4"/>
  <c r="F43" i="4"/>
  <c r="F42" i="4"/>
  <c r="F41" i="4"/>
  <c r="F40" i="4"/>
  <c r="F39" i="4"/>
  <c r="F38" i="4"/>
  <c r="F37" i="4"/>
  <c r="F36" i="4"/>
  <c r="F35" i="4"/>
  <c r="F34" i="4"/>
  <c r="F33" i="4"/>
  <c r="F32" i="4"/>
  <c r="F31" i="4"/>
  <c r="F30" i="4"/>
  <c r="F29" i="4"/>
  <c r="F28" i="4"/>
  <c r="F27" i="4"/>
  <c r="F26" i="4"/>
  <c r="F47" i="4" s="1"/>
  <c r="F20" i="4"/>
  <c r="F19" i="4"/>
  <c r="F18" i="4"/>
  <c r="F21" i="4" s="1"/>
  <c r="F46" i="3"/>
  <c r="F45" i="3"/>
  <c r="F44" i="3"/>
  <c r="F43" i="3"/>
  <c r="F42" i="3"/>
  <c r="F41" i="3"/>
  <c r="F40" i="3"/>
  <c r="F39" i="3"/>
  <c r="F38" i="3"/>
  <c r="F37" i="3"/>
  <c r="F36" i="3"/>
  <c r="F35" i="3"/>
  <c r="F34" i="3"/>
  <c r="F33" i="3"/>
  <c r="F32" i="3"/>
  <c r="F31" i="3"/>
  <c r="F30" i="3"/>
  <c r="F29" i="3"/>
  <c r="F28" i="3"/>
  <c r="F27" i="3"/>
  <c r="F26" i="3"/>
  <c r="F19" i="3"/>
  <c r="F18" i="3"/>
  <c r="F20" i="3"/>
  <c r="F34" i="5" l="1"/>
  <c r="F14" i="5"/>
  <c r="F16" i="4"/>
  <c r="F22" i="4" s="1"/>
  <c r="F21" i="3"/>
  <c r="F16" i="3"/>
  <c r="F22" i="3" s="1"/>
  <c r="F47" i="3"/>
  <c r="F20" i="5" l="1"/>
  <c r="F35" i="5" s="1"/>
  <c r="F36" i="5" s="1"/>
  <c r="B7" i="5" s="1"/>
  <c r="F48" i="4"/>
  <c r="F49" i="4" s="1"/>
  <c r="B7" i="4" s="1"/>
  <c r="F48" i="3"/>
  <c r="F49" i="3" s="1"/>
  <c r="B7" i="3" s="1"/>
</calcChain>
</file>

<file path=xl/sharedStrings.xml><?xml version="1.0" encoding="utf-8"?>
<sst xmlns="http://schemas.openxmlformats.org/spreadsheetml/2006/main" count="148" uniqueCount="56">
  <si>
    <t xml:space="preserve">Integrating Substance Use Harm Reduction into Outreach to People Experiencing Homelessness (IHARP) </t>
  </si>
  <si>
    <t>Applicant Name:</t>
  </si>
  <si>
    <t>Total Requested</t>
  </si>
  <si>
    <t>Items</t>
  </si>
  <si>
    <t>Annual Salary</t>
  </si>
  <si>
    <t>%</t>
  </si>
  <si>
    <t>Months</t>
  </si>
  <si>
    <t>Hrs/Week</t>
  </si>
  <si>
    <t>Weeks</t>
  </si>
  <si>
    <t>$/Unit</t>
  </si>
  <si>
    <t>Units</t>
  </si>
  <si>
    <t xml:space="preserve">  Subtotal: PS</t>
  </si>
  <si>
    <t xml:space="preserve">  Subtotal: OTPS</t>
  </si>
  <si>
    <t>Project Period:</t>
  </si>
  <si>
    <t>IHARP Benchmark</t>
  </si>
  <si>
    <t>Other than Personal Services (OTPS)</t>
  </si>
  <si>
    <t>Personal Services (PS)</t>
  </si>
  <si>
    <t>Fringe Benefits (full-time)</t>
  </si>
  <si>
    <t>Fringe Benefits (part-time)</t>
  </si>
  <si>
    <t>&lt;Add more rows as needed&gt;</t>
  </si>
  <si>
    <t>Full-time Position Title</t>
  </si>
  <si>
    <t>Part-time Position Title</t>
  </si>
  <si>
    <t>Hourly Rate</t>
  </si>
  <si>
    <t>Full-time fringe rate:</t>
  </si>
  <si>
    <t>Part-time fringe rate:</t>
  </si>
  <si>
    <t>7/1/2023-6/30/2024</t>
  </si>
  <si>
    <t>Total Requested:</t>
  </si>
  <si>
    <t>Indirect Expenses</t>
  </si>
  <si>
    <t xml:space="preserve">TOTAL PROJECT BUDGET </t>
  </si>
  <si>
    <t>Indirect rate:</t>
  </si>
  <si>
    <t xml:space="preserve"> $100,000/year</t>
  </si>
  <si>
    <t>Max. Award Amount:</t>
  </si>
  <si>
    <t>7/1/2024-6/30/2025</t>
  </si>
  <si>
    <t>Proposal Budget Template - YEAR 2</t>
  </si>
  <si>
    <r>
      <t xml:space="preserve">Full Time Staff </t>
    </r>
    <r>
      <rPr>
        <sz val="12"/>
        <color theme="1"/>
        <rFont val="Calibri"/>
        <family val="2"/>
        <scheme val="minor"/>
      </rPr>
      <t>(list position titles below)</t>
    </r>
  </si>
  <si>
    <r>
      <t xml:space="preserve">Part Time Staff </t>
    </r>
    <r>
      <rPr>
        <sz val="12"/>
        <color theme="1"/>
        <rFont val="Calibri"/>
        <family val="2"/>
        <scheme val="minor"/>
      </rPr>
      <t>(list position title below)</t>
    </r>
  </si>
  <si>
    <t>IHARP Champion</t>
  </si>
  <si>
    <t>Outreach staff 1</t>
  </si>
  <si>
    <t>Outreach staff 2</t>
  </si>
  <si>
    <t>Data Collector</t>
  </si>
  <si>
    <t>Tablets for staff</t>
  </si>
  <si>
    <t>Phones for staff</t>
  </si>
  <si>
    <t>MetroCards</t>
  </si>
  <si>
    <t xml:space="preserve">Additional trainings for CBO staff </t>
  </si>
  <si>
    <t>Fetanyl test strips</t>
  </si>
  <si>
    <t>Fitpacks</t>
  </si>
  <si>
    <t>Wound care supplies</t>
  </si>
  <si>
    <r>
      <t xml:space="preserve">Proposal Budget Template - </t>
    </r>
    <r>
      <rPr>
        <sz val="12"/>
        <color rgb="FFC00000"/>
        <rFont val="Calibri"/>
        <family val="2"/>
        <scheme val="minor"/>
      </rPr>
      <t>EXAMPLE BUDGET</t>
    </r>
  </si>
  <si>
    <t>Fund for Public Health in New York City</t>
  </si>
  <si>
    <r>
      <t xml:space="preserve">Below is an example budget with sample budget information shown below is </t>
    </r>
    <r>
      <rPr>
        <sz val="12"/>
        <color rgb="FFC00000"/>
        <rFont val="Calibri"/>
        <family val="2"/>
        <scheme val="minor"/>
      </rPr>
      <t>red</t>
    </r>
    <r>
      <rPr>
        <sz val="12"/>
        <rFont val="Calibri"/>
        <family val="2"/>
        <scheme val="minor"/>
      </rPr>
      <t>. This template is meant as examples only to help Applicants to prepare their own budgets. It does not include all of the expenses that applicants might propose. Please see the Use of Funds section of RFP (page 13) for more information on allowable costs.</t>
    </r>
  </si>
  <si>
    <t>Benchmark 2: fentanyl test strips</t>
  </si>
  <si>
    <t>Benchmark 8: syringe disposal</t>
  </si>
  <si>
    <t>Benchmark 11: primary/specialty care needs</t>
  </si>
  <si>
    <t>All benchmarks</t>
  </si>
  <si>
    <t>Benchmark 12: mental health services</t>
  </si>
  <si>
    <t>Proposal Budget Template -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</si>
</sst>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65" formatCode="0.0"/>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2"/>
      <name val="Calibri"/>
      <family val="2"/>
      <scheme val="minor"/>
    </font>
    <font>
      <sz val="12"/>
      <color rgb="FF000000"/>
      <name val="Calibri"/>
      <family val="2"/>
      <scheme val="minor"/>
    </font>
    <font>
      <b/>
      <sz val="12"/>
      <name val="Calibri"/>
      <family val="2"/>
      <scheme val="minor"/>
    </font>
    <font>
      <sz val="12"/>
      <color rgb="FFC0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Up"/>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horizontal="left" vertical="top"/>
    </xf>
    <xf numFmtId="0" fontId="0" fillId="0" borderId="0" xfId="0" applyFont="1" applyAlignment="1">
      <alignment horizontal="left" vertical="top"/>
    </xf>
    <xf numFmtId="0" fontId="0" fillId="0" borderId="0" xfId="0" applyFill="1" applyAlignment="1">
      <alignment horizontal="left" vertical="top"/>
    </xf>
    <xf numFmtId="44" fontId="0" fillId="0" borderId="1" xfId="0" applyNumberFormat="1" applyBorder="1" applyAlignment="1">
      <alignment horizontal="left" vertical="top"/>
    </xf>
    <xf numFmtId="0" fontId="0" fillId="0" borderId="1" xfId="0" applyBorder="1" applyAlignment="1">
      <alignment horizontal="left" vertical="top"/>
    </xf>
    <xf numFmtId="0" fontId="0" fillId="4" borderId="5" xfId="0" applyFill="1" applyBorder="1" applyAlignment="1">
      <alignment horizontal="left" vertical="top"/>
    </xf>
    <xf numFmtId="0" fontId="0" fillId="4" borderId="5" xfId="0" applyFont="1" applyFill="1" applyBorder="1" applyAlignment="1">
      <alignment horizontal="left" vertical="top"/>
    </xf>
    <xf numFmtId="0" fontId="3" fillId="0" borderId="0" xfId="0" applyFont="1" applyAlignment="1">
      <alignment horizontal="left" vertical="top"/>
    </xf>
    <xf numFmtId="0" fontId="0" fillId="0" borderId="0" xfId="0" applyBorder="1" applyAlignment="1">
      <alignment horizontal="left" vertical="top"/>
    </xf>
    <xf numFmtId="0" fontId="0" fillId="0" borderId="1" xfId="0" applyFill="1" applyBorder="1" applyAlignment="1">
      <alignment horizontal="left" vertical="top"/>
    </xf>
    <xf numFmtId="0" fontId="0" fillId="6" borderId="1" xfId="0" applyFill="1" applyBorder="1" applyAlignment="1">
      <alignment horizontal="left" vertical="top"/>
    </xf>
    <xf numFmtId="0" fontId="0" fillId="6" borderId="7" xfId="0" applyFill="1" applyBorder="1" applyAlignment="1">
      <alignment horizontal="left" vertical="top"/>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2" fillId="2" borderId="1" xfId="0" applyFont="1" applyFill="1" applyBorder="1" applyAlignment="1">
      <alignment horizontal="left" vertical="top"/>
    </xf>
    <xf numFmtId="0" fontId="0" fillId="2" borderId="1" xfId="0" applyFill="1" applyBorder="1" applyAlignment="1">
      <alignment horizontal="left" vertical="top"/>
    </xf>
    <xf numFmtId="0" fontId="2" fillId="0" borderId="0" xfId="0" applyFont="1" applyAlignment="1">
      <alignment vertical="top"/>
    </xf>
    <xf numFmtId="164" fontId="0" fillId="0" borderId="1" xfId="2" applyNumberFormat="1" applyFont="1" applyFill="1" applyBorder="1" applyAlignment="1">
      <alignment horizontal="right" vertical="top"/>
    </xf>
    <xf numFmtId="9" fontId="0" fillId="0" borderId="1" xfId="3" applyFont="1" applyFill="1" applyBorder="1" applyAlignment="1">
      <alignment horizontal="center" vertical="top"/>
    </xf>
    <xf numFmtId="165" fontId="0" fillId="0" borderId="1" xfId="1" applyNumberFormat="1" applyFont="1" applyFill="1" applyBorder="1" applyAlignment="1">
      <alignment horizontal="center" vertical="top"/>
    </xf>
    <xf numFmtId="0" fontId="2" fillId="6" borderId="1" xfId="0" applyFont="1" applyFill="1" applyBorder="1" applyAlignment="1">
      <alignment horizontal="right" vertical="top"/>
    </xf>
    <xf numFmtId="44" fontId="0" fillId="3" borderId="1" xfId="2" applyFont="1" applyFill="1" applyBorder="1" applyAlignment="1">
      <alignment horizontal="left" vertical="top"/>
    </xf>
    <xf numFmtId="0" fontId="0" fillId="0" borderId="1" xfId="0" applyFont="1" applyFill="1" applyBorder="1" applyAlignment="1">
      <alignment horizontal="left" vertical="top" indent="1"/>
    </xf>
    <xf numFmtId="0" fontId="2" fillId="3" borderId="1" xfId="0" applyFont="1" applyFill="1" applyBorder="1" applyAlignment="1">
      <alignment horizontal="center" vertical="top"/>
    </xf>
    <xf numFmtId="0" fontId="5" fillId="0" borderId="1" xfId="0" applyFont="1" applyFill="1" applyBorder="1" applyAlignment="1">
      <alignment horizontal="left" vertical="top" wrapText="1"/>
    </xf>
    <xf numFmtId="0" fontId="0" fillId="0" borderId="5" xfId="0" applyFill="1" applyBorder="1" applyAlignment="1">
      <alignment horizontal="left" vertical="top"/>
    </xf>
    <xf numFmtId="0" fontId="2" fillId="2" borderId="0" xfId="0" applyFont="1" applyFill="1" applyAlignment="1">
      <alignment horizontal="left" vertical="top"/>
    </xf>
    <xf numFmtId="9" fontId="0" fillId="8" borderId="1" xfId="3" applyFont="1" applyFill="1" applyBorder="1" applyAlignment="1">
      <alignment horizontal="center" vertical="top"/>
    </xf>
    <xf numFmtId="164" fontId="0" fillId="6" borderId="1" xfId="2" applyNumberFormat="1" applyFont="1" applyFill="1" applyBorder="1" applyAlignment="1">
      <alignment horizontal="right" vertical="top"/>
    </xf>
    <xf numFmtId="9" fontId="0" fillId="6" borderId="1" xfId="3" applyFont="1" applyFill="1" applyBorder="1" applyAlignment="1">
      <alignment horizontal="center" vertical="top"/>
    </xf>
    <xf numFmtId="0" fontId="6" fillId="0" borderId="1" xfId="0" applyFont="1" applyBorder="1" applyAlignment="1">
      <alignment horizontal="left" vertical="top"/>
    </xf>
    <xf numFmtId="0" fontId="2" fillId="2" borderId="1" xfId="0" applyFont="1" applyFill="1" applyBorder="1" applyAlignment="1">
      <alignment horizontal="center" vertical="top"/>
    </xf>
    <xf numFmtId="0" fontId="2" fillId="0" borderId="7" xfId="0" applyFont="1" applyFill="1" applyBorder="1" applyAlignment="1">
      <alignment horizontal="right" vertical="top"/>
    </xf>
    <xf numFmtId="0" fontId="0" fillId="0" borderId="9" xfId="0" applyFill="1" applyBorder="1" applyAlignment="1">
      <alignment horizontal="left" vertical="top"/>
    </xf>
    <xf numFmtId="164" fontId="0" fillId="0" borderId="9" xfId="2" applyNumberFormat="1" applyFont="1" applyFill="1" applyBorder="1" applyAlignment="1">
      <alignment horizontal="right" vertical="top"/>
    </xf>
    <xf numFmtId="9" fontId="0" fillId="0" borderId="9" xfId="3" applyFont="1" applyFill="1" applyBorder="1" applyAlignment="1">
      <alignment horizontal="center" vertical="top"/>
    </xf>
    <xf numFmtId="165" fontId="0" fillId="0" borderId="9" xfId="1" applyNumberFormat="1" applyFont="1" applyFill="1" applyBorder="1" applyAlignment="1">
      <alignment horizontal="center" vertical="top"/>
    </xf>
    <xf numFmtId="165" fontId="0" fillId="6" borderId="7" xfId="1" applyNumberFormat="1" applyFont="1" applyFill="1" applyBorder="1" applyAlignment="1">
      <alignment horizontal="center" vertical="top"/>
    </xf>
    <xf numFmtId="44" fontId="0" fillId="3" borderId="5" xfId="2" applyFont="1" applyFill="1" applyBorder="1" applyAlignment="1">
      <alignment horizontal="left" vertical="top"/>
    </xf>
    <xf numFmtId="44" fontId="2" fillId="0" borderId="4" xfId="2" applyFont="1" applyFill="1" applyBorder="1" applyAlignment="1">
      <alignment horizontal="left" vertical="top"/>
    </xf>
    <xf numFmtId="44" fontId="6" fillId="3" borderId="6" xfId="2" applyFont="1" applyFill="1" applyBorder="1" applyAlignment="1">
      <alignment horizontal="left" vertical="top"/>
    </xf>
    <xf numFmtId="2" fontId="0" fillId="0" borderId="1" xfId="0" applyNumberFormat="1" applyFont="1" applyFill="1" applyBorder="1" applyAlignment="1">
      <alignment horizontal="center" vertical="top"/>
    </xf>
    <xf numFmtId="44" fontId="0" fillId="0" borderId="1" xfId="0" applyNumberFormat="1" applyFont="1" applyFill="1" applyBorder="1" applyAlignment="1">
      <alignment horizontal="right" vertical="top"/>
    </xf>
    <xf numFmtId="44" fontId="0" fillId="5" borderId="6" xfId="2" applyFont="1" applyFill="1" applyBorder="1" applyAlignment="1">
      <alignment horizontal="left" vertical="top"/>
    </xf>
    <xf numFmtId="44" fontId="0" fillId="3" borderId="1" xfId="0" applyNumberFormat="1" applyFill="1" applyBorder="1" applyAlignment="1">
      <alignment horizontal="left" vertical="top"/>
    </xf>
    <xf numFmtId="44" fontId="0" fillId="3" borderId="6" xfId="0" applyNumberFormat="1" applyFill="1" applyBorder="1" applyAlignment="1">
      <alignment horizontal="left" vertical="top"/>
    </xf>
    <xf numFmtId="44" fontId="0" fillId="3" borderId="10" xfId="0" applyNumberFormat="1" applyFill="1" applyBorder="1" applyAlignment="1">
      <alignment horizontal="left" vertical="top"/>
    </xf>
    <xf numFmtId="0" fontId="0" fillId="5" borderId="11" xfId="0" applyFill="1" applyBorder="1" applyAlignment="1">
      <alignment horizontal="left" vertical="top"/>
    </xf>
    <xf numFmtId="0" fontId="0" fillId="0" borderId="0" xfId="0" applyBorder="1" applyAlignment="1">
      <alignment vertical="top"/>
    </xf>
    <xf numFmtId="0" fontId="4" fillId="0" borderId="1" xfId="0" applyFont="1" applyBorder="1" applyAlignment="1">
      <alignment horizontal="left" vertical="top"/>
    </xf>
    <xf numFmtId="44" fontId="0" fillId="0" borderId="5" xfId="0" applyNumberFormat="1" applyFont="1" applyFill="1" applyBorder="1" applyAlignment="1">
      <alignment horizontal="right" vertical="top"/>
    </xf>
    <xf numFmtId="2" fontId="0" fillId="0" borderId="5" xfId="0" applyNumberFormat="1" applyFont="1" applyFill="1" applyBorder="1" applyAlignment="1">
      <alignment horizontal="center" vertical="top"/>
    </xf>
    <xf numFmtId="44" fontId="0" fillId="3" borderId="5" xfId="0" applyNumberFormat="1" applyFill="1" applyBorder="1" applyAlignment="1">
      <alignment horizontal="left" vertical="top"/>
    </xf>
    <xf numFmtId="9" fontId="0" fillId="4" borderId="2" xfId="3" applyFont="1" applyFill="1" applyBorder="1" applyAlignment="1">
      <alignment horizontal="center" vertical="top"/>
    </xf>
    <xf numFmtId="0" fontId="2" fillId="5" borderId="12" xfId="0" applyFont="1" applyFill="1" applyBorder="1" applyAlignment="1">
      <alignment horizontal="left" vertical="top"/>
    </xf>
    <xf numFmtId="0" fontId="0" fillId="5" borderId="13" xfId="0" applyFill="1" applyBorder="1" applyAlignment="1">
      <alignment horizontal="left" vertical="top"/>
    </xf>
    <xf numFmtId="0" fontId="0" fillId="0" borderId="1" xfId="0" applyFont="1" applyBorder="1" applyAlignment="1">
      <alignment horizontal="left" vertical="top"/>
    </xf>
    <xf numFmtId="0" fontId="2" fillId="7" borderId="8" xfId="0" applyFont="1" applyFill="1" applyBorder="1" applyAlignment="1">
      <alignment horizontal="left" vertical="top"/>
    </xf>
    <xf numFmtId="0" fontId="0" fillId="7" borderId="1" xfId="0" applyFill="1" applyBorder="1" applyAlignment="1">
      <alignment horizontal="left" vertical="top"/>
    </xf>
    <xf numFmtId="0" fontId="0" fillId="7" borderId="5" xfId="0" applyFill="1" applyBorder="1" applyAlignment="1">
      <alignment horizontal="left" vertical="top"/>
    </xf>
    <xf numFmtId="44" fontId="2" fillId="5" borderId="6" xfId="2" applyFont="1" applyFill="1" applyBorder="1" applyAlignment="1">
      <alignment horizontal="left" vertical="top"/>
    </xf>
    <xf numFmtId="44" fontId="2" fillId="3" borderId="6" xfId="0" applyNumberFormat="1" applyFont="1" applyFill="1" applyBorder="1" applyAlignment="1">
      <alignment horizontal="left" vertical="top"/>
    </xf>
    <xf numFmtId="0" fontId="7" fillId="0" borderId="1" xfId="0" applyFont="1" applyFill="1" applyBorder="1" applyAlignment="1">
      <alignment vertical="top"/>
    </xf>
    <xf numFmtId="0" fontId="7" fillId="0" borderId="1" xfId="0" applyFont="1" applyFill="1" applyBorder="1" applyAlignment="1">
      <alignment horizontal="left" vertical="top"/>
    </xf>
    <xf numFmtId="164" fontId="7" fillId="0" borderId="1" xfId="2" applyNumberFormat="1" applyFont="1" applyFill="1" applyBorder="1" applyAlignment="1">
      <alignment horizontal="right" vertical="top"/>
    </xf>
    <xf numFmtId="9" fontId="7" fillId="0" borderId="1" xfId="3" applyFont="1" applyFill="1" applyBorder="1" applyAlignment="1">
      <alignment horizontal="center" vertical="top"/>
    </xf>
    <xf numFmtId="165" fontId="7" fillId="0" borderId="1" xfId="1" applyNumberFormat="1" applyFont="1" applyFill="1" applyBorder="1" applyAlignment="1">
      <alignment horizontal="center" vertical="top"/>
    </xf>
    <xf numFmtId="9" fontId="7" fillId="8" borderId="1" xfId="3" applyFont="1" applyFill="1" applyBorder="1" applyAlignment="1">
      <alignment horizontal="center" vertical="top"/>
    </xf>
    <xf numFmtId="2" fontId="7" fillId="0" borderId="1" xfId="3" applyNumberFormat="1" applyFont="1" applyFill="1" applyBorder="1" applyAlignment="1">
      <alignment horizontal="center" vertical="top"/>
    </xf>
    <xf numFmtId="0" fontId="7" fillId="0" borderId="1" xfId="0" applyFont="1" applyFill="1" applyBorder="1" applyAlignment="1">
      <alignment horizontal="left" vertical="top" wrapText="1"/>
    </xf>
    <xf numFmtId="44" fontId="7" fillId="0" borderId="1" xfId="0" applyNumberFormat="1" applyFont="1" applyFill="1" applyBorder="1" applyAlignment="1">
      <alignment horizontal="right" vertical="top"/>
    </xf>
    <xf numFmtId="2" fontId="7" fillId="0" borderId="1" xfId="0" applyNumberFormat="1" applyFont="1" applyFill="1" applyBorder="1" applyAlignment="1">
      <alignment horizontal="center" vertical="top"/>
    </xf>
    <xf numFmtId="9" fontId="7" fillId="4" borderId="2" xfId="3" applyFont="1" applyFill="1" applyBorder="1" applyAlignment="1">
      <alignment horizontal="center" vertical="top"/>
    </xf>
    <xf numFmtId="0" fontId="6" fillId="0" borderId="0" xfId="0" applyFont="1" applyBorder="1" applyAlignment="1">
      <alignment horizontal="left" vertical="top"/>
    </xf>
    <xf numFmtId="44" fontId="0" fillId="0" borderId="0" xfId="0" applyNumberFormat="1" applyBorder="1" applyAlignment="1">
      <alignment horizontal="left" vertical="top"/>
    </xf>
    <xf numFmtId="0" fontId="7" fillId="0" borderId="1" xfId="0" applyFont="1" applyBorder="1" applyAlignment="1">
      <alignment horizontal="left" vertical="top"/>
    </xf>
    <xf numFmtId="164" fontId="0" fillId="8" borderId="7" xfId="2" applyNumberFormat="1" applyFont="1" applyFill="1" applyBorder="1" applyAlignment="1">
      <alignment horizontal="right" vertical="top"/>
    </xf>
    <xf numFmtId="164" fontId="0" fillId="8" borderId="8" xfId="2" applyNumberFormat="1" applyFont="1" applyFill="1" applyBorder="1" applyAlignment="1">
      <alignment horizontal="right" vertical="top"/>
    </xf>
    <xf numFmtId="0" fontId="2" fillId="5" borderId="7" xfId="0" applyFont="1" applyFill="1" applyBorder="1" applyAlignment="1">
      <alignment horizontal="center" vertical="top"/>
    </xf>
    <xf numFmtId="0" fontId="2" fillId="5" borderId="9" xfId="0" applyFont="1" applyFill="1" applyBorder="1" applyAlignment="1">
      <alignment horizontal="center" vertical="top"/>
    </xf>
    <xf numFmtId="0" fontId="2" fillId="5" borderId="8" xfId="0" applyFont="1" applyFill="1" applyBorder="1" applyAlignment="1">
      <alignment horizontal="center" vertical="top"/>
    </xf>
    <xf numFmtId="0" fontId="0" fillId="4" borderId="2" xfId="0" applyFill="1" applyBorder="1" applyAlignment="1">
      <alignment horizontal="right" vertical="top"/>
    </xf>
    <xf numFmtId="0" fontId="0" fillId="4" borderId="3" xfId="0" applyFill="1" applyBorder="1" applyAlignment="1">
      <alignment horizontal="right" vertical="top"/>
    </xf>
    <xf numFmtId="0" fontId="4" fillId="0" borderId="0" xfId="0" applyFont="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C47B-8119-4B79-9003-8AAD7B60B9BD}">
  <dimension ref="A1:H49"/>
  <sheetViews>
    <sheetView tabSelected="1" zoomScale="90" zoomScaleNormal="90" workbookViewId="0">
      <selection activeCell="A3" sqref="A3"/>
    </sheetView>
  </sheetViews>
  <sheetFormatPr defaultColWidth="29.8984375" defaultRowHeight="15.6" x14ac:dyDescent="0.3"/>
  <cols>
    <col min="1" max="1" width="34" style="1" customWidth="1"/>
    <col min="2" max="2" width="45.796875" style="1" customWidth="1"/>
    <col min="3" max="3" width="18.296875" style="1" customWidth="1"/>
    <col min="4" max="4" width="12.296875" style="1" customWidth="1"/>
    <col min="5" max="5" width="11.19921875" style="1" customWidth="1"/>
    <col min="6" max="6" width="23" style="1" customWidth="1"/>
    <col min="7" max="7" width="10.69921875" style="1" customWidth="1"/>
    <col min="8" max="8" width="9" style="1"/>
    <col min="9" max="16384" width="29.8984375" style="1"/>
  </cols>
  <sheetData>
    <row r="1" spans="1:8" x14ac:dyDescent="0.3">
      <c r="A1" s="18" t="s">
        <v>0</v>
      </c>
      <c r="B1" s="18"/>
      <c r="C1" s="18"/>
      <c r="D1" s="18"/>
      <c r="E1" s="18"/>
    </row>
    <row r="2" spans="1:8" x14ac:dyDescent="0.3">
      <c r="A2" s="2" t="s">
        <v>55</v>
      </c>
      <c r="C2" s="50"/>
      <c r="D2" s="50"/>
      <c r="E2" s="50"/>
      <c r="F2"/>
      <c r="G2"/>
      <c r="H2"/>
    </row>
    <row r="3" spans="1:8" x14ac:dyDescent="0.3">
      <c r="A3" s="8"/>
      <c r="C3" s="50"/>
      <c r="D3" s="50"/>
      <c r="E3" s="50"/>
      <c r="F3"/>
      <c r="G3"/>
      <c r="H3"/>
    </row>
    <row r="4" spans="1:8" x14ac:dyDescent="0.3">
      <c r="A4" s="32" t="s">
        <v>1</v>
      </c>
      <c r="B4" s="51"/>
      <c r="C4" s="9"/>
      <c r="D4" s="9"/>
      <c r="E4" s="9"/>
      <c r="F4"/>
      <c r="G4"/>
      <c r="H4"/>
    </row>
    <row r="5" spans="1:8" x14ac:dyDescent="0.3">
      <c r="A5" s="32" t="s">
        <v>13</v>
      </c>
      <c r="B5" s="5" t="s">
        <v>25</v>
      </c>
      <c r="C5" s="9"/>
      <c r="D5" s="9"/>
      <c r="E5" s="9"/>
      <c r="F5"/>
      <c r="G5"/>
      <c r="H5"/>
    </row>
    <row r="6" spans="1:8" x14ac:dyDescent="0.3">
      <c r="A6" s="32" t="s">
        <v>31</v>
      </c>
      <c r="B6" s="58" t="s">
        <v>30</v>
      </c>
      <c r="C6" s="9"/>
      <c r="D6" s="9"/>
      <c r="E6" s="9"/>
      <c r="F6"/>
      <c r="G6"/>
      <c r="H6"/>
    </row>
    <row r="7" spans="1:8" x14ac:dyDescent="0.3">
      <c r="A7" s="32" t="s">
        <v>26</v>
      </c>
      <c r="B7" s="4">
        <f>F49</f>
        <v>0</v>
      </c>
      <c r="C7" s="9"/>
      <c r="D7" s="9"/>
      <c r="E7" s="9"/>
      <c r="F7"/>
      <c r="G7"/>
      <c r="H7"/>
    </row>
    <row r="9" spans="1:8" x14ac:dyDescent="0.3">
      <c r="A9" s="80" t="s">
        <v>16</v>
      </c>
      <c r="B9" s="81"/>
      <c r="C9" s="81"/>
      <c r="D9" s="81"/>
      <c r="E9" s="81"/>
      <c r="F9" s="82"/>
    </row>
    <row r="10" spans="1:8" x14ac:dyDescent="0.3">
      <c r="A10" s="28" t="s">
        <v>34</v>
      </c>
      <c r="B10" s="16" t="s">
        <v>14</v>
      </c>
      <c r="C10" s="33" t="s">
        <v>4</v>
      </c>
      <c r="D10" s="33" t="s">
        <v>5</v>
      </c>
      <c r="E10" s="33" t="s">
        <v>6</v>
      </c>
      <c r="F10" s="25" t="s">
        <v>2</v>
      </c>
    </row>
    <row r="11" spans="1:8" x14ac:dyDescent="0.3">
      <c r="A11" s="15" t="s">
        <v>20</v>
      </c>
      <c r="B11" s="13"/>
      <c r="C11" s="19">
        <v>0</v>
      </c>
      <c r="D11" s="20">
        <v>0</v>
      </c>
      <c r="E11" s="21">
        <v>0</v>
      </c>
      <c r="F11" s="23">
        <f>(C11/12*D11)*E11</f>
        <v>0</v>
      </c>
    </row>
    <row r="12" spans="1:8" x14ac:dyDescent="0.3">
      <c r="A12" s="15" t="s">
        <v>20</v>
      </c>
      <c r="B12" s="14"/>
      <c r="C12" s="19">
        <v>0</v>
      </c>
      <c r="D12" s="20">
        <v>0</v>
      </c>
      <c r="E12" s="21">
        <v>0</v>
      </c>
      <c r="F12" s="23">
        <f>(C12/12*D12)*E12</f>
        <v>0</v>
      </c>
    </row>
    <row r="13" spans="1:8" x14ac:dyDescent="0.3">
      <c r="A13" s="15" t="s">
        <v>20</v>
      </c>
      <c r="B13" s="14"/>
      <c r="C13" s="19">
        <v>0</v>
      </c>
      <c r="D13" s="20">
        <v>0</v>
      </c>
      <c r="E13" s="21">
        <v>0</v>
      </c>
      <c r="F13" s="23">
        <f t="shared" ref="F13:F15" si="0">(C13/12*D13)*E13</f>
        <v>0</v>
      </c>
    </row>
    <row r="14" spans="1:8" x14ac:dyDescent="0.3">
      <c r="A14" s="15" t="s">
        <v>20</v>
      </c>
      <c r="B14" s="13"/>
      <c r="C14" s="19">
        <v>0</v>
      </c>
      <c r="D14" s="20">
        <v>0</v>
      </c>
      <c r="E14" s="21">
        <v>0</v>
      </c>
      <c r="F14" s="23">
        <f t="shared" si="0"/>
        <v>0</v>
      </c>
    </row>
    <row r="15" spans="1:8" x14ac:dyDescent="0.3">
      <c r="A15" s="15" t="s">
        <v>19</v>
      </c>
      <c r="B15" s="13"/>
      <c r="C15" s="19">
        <v>0</v>
      </c>
      <c r="D15" s="20">
        <v>0</v>
      </c>
      <c r="E15" s="21">
        <v>0</v>
      </c>
      <c r="F15" s="23">
        <f t="shared" si="0"/>
        <v>0</v>
      </c>
    </row>
    <row r="16" spans="1:8" x14ac:dyDescent="0.3">
      <c r="A16" s="24" t="s">
        <v>17</v>
      </c>
      <c r="B16" s="13"/>
      <c r="C16" s="78" t="s">
        <v>23</v>
      </c>
      <c r="D16" s="79"/>
      <c r="E16" s="29">
        <v>0</v>
      </c>
      <c r="F16" s="23">
        <f>SUM(F11:F15)*E16</f>
        <v>0</v>
      </c>
    </row>
    <row r="17" spans="1:6" x14ac:dyDescent="0.3">
      <c r="A17" s="28" t="s">
        <v>35</v>
      </c>
      <c r="B17" s="16" t="s">
        <v>14</v>
      </c>
      <c r="C17" s="33" t="s">
        <v>22</v>
      </c>
      <c r="D17" s="33" t="s">
        <v>7</v>
      </c>
      <c r="E17" s="33" t="s">
        <v>8</v>
      </c>
      <c r="F17" s="25" t="s">
        <v>2</v>
      </c>
    </row>
    <row r="18" spans="1:6" x14ac:dyDescent="0.3">
      <c r="A18" s="15" t="s">
        <v>21</v>
      </c>
      <c r="B18" s="13"/>
      <c r="C18" s="19">
        <v>0</v>
      </c>
      <c r="D18" s="20">
        <v>0</v>
      </c>
      <c r="E18" s="21">
        <v>0</v>
      </c>
      <c r="F18" s="23">
        <f>C18*D18*E18</f>
        <v>0</v>
      </c>
    </row>
    <row r="19" spans="1:6" x14ac:dyDescent="0.3">
      <c r="A19" s="15" t="s">
        <v>21</v>
      </c>
      <c r="B19" s="13"/>
      <c r="C19" s="19">
        <v>0</v>
      </c>
      <c r="D19" s="20">
        <v>0</v>
      </c>
      <c r="E19" s="21">
        <v>0</v>
      </c>
      <c r="F19" s="23">
        <f>C19*D19*E19</f>
        <v>0</v>
      </c>
    </row>
    <row r="20" spans="1:6" x14ac:dyDescent="0.3">
      <c r="A20" s="15" t="s">
        <v>19</v>
      </c>
      <c r="B20" s="13"/>
      <c r="C20" s="19">
        <v>0</v>
      </c>
      <c r="D20" s="20">
        <v>0</v>
      </c>
      <c r="E20" s="21">
        <v>0</v>
      </c>
      <c r="F20" s="23">
        <f t="shared" ref="F20" si="1">C20*D20*E20</f>
        <v>0</v>
      </c>
    </row>
    <row r="21" spans="1:6" ht="16.2" thickBot="1" x14ac:dyDescent="0.35">
      <c r="A21" s="24" t="s">
        <v>18</v>
      </c>
      <c r="B21" s="13"/>
      <c r="C21" s="78" t="s">
        <v>24</v>
      </c>
      <c r="D21" s="79"/>
      <c r="E21" s="20">
        <v>0</v>
      </c>
      <c r="F21" s="40">
        <f>SUM(F18:F20)*E21</f>
        <v>0</v>
      </c>
    </row>
    <row r="22" spans="1:6" ht="16.2" thickBot="1" x14ac:dyDescent="0.35">
      <c r="A22" s="22" t="s">
        <v>11</v>
      </c>
      <c r="B22" s="11"/>
      <c r="C22" s="30"/>
      <c r="D22" s="31"/>
      <c r="E22" s="39"/>
      <c r="F22" s="42">
        <f>SUM(F11:F21)</f>
        <v>0</v>
      </c>
    </row>
    <row r="23" spans="1:6" x14ac:dyDescent="0.3">
      <c r="A23" s="34"/>
      <c r="B23" s="35"/>
      <c r="C23" s="36"/>
      <c r="D23" s="37"/>
      <c r="E23" s="38"/>
      <c r="F23" s="41"/>
    </row>
    <row r="24" spans="1:6" x14ac:dyDescent="0.3">
      <c r="A24" s="80" t="s">
        <v>15</v>
      </c>
      <c r="B24" s="81"/>
      <c r="C24" s="81"/>
      <c r="D24" s="81"/>
      <c r="E24" s="81"/>
      <c r="F24" s="82"/>
    </row>
    <row r="25" spans="1:6" x14ac:dyDescent="0.3">
      <c r="A25" s="16" t="s">
        <v>3</v>
      </c>
      <c r="B25" s="16" t="s">
        <v>14</v>
      </c>
      <c r="C25" s="17"/>
      <c r="D25" s="33" t="s">
        <v>9</v>
      </c>
      <c r="E25" s="33" t="s">
        <v>10</v>
      </c>
      <c r="F25" s="25" t="s">
        <v>2</v>
      </c>
    </row>
    <row r="26" spans="1:6" s="3" customFormat="1" x14ac:dyDescent="0.3">
      <c r="A26" s="10"/>
      <c r="B26" s="13"/>
      <c r="C26" s="59"/>
      <c r="D26" s="44">
        <v>0</v>
      </c>
      <c r="E26" s="43">
        <v>0</v>
      </c>
      <c r="F26" s="46">
        <f>D26*E26</f>
        <v>0</v>
      </c>
    </row>
    <row r="27" spans="1:6" s="3" customFormat="1" x14ac:dyDescent="0.3">
      <c r="A27" s="10"/>
      <c r="B27" s="13"/>
      <c r="C27" s="59"/>
      <c r="D27" s="44">
        <v>0</v>
      </c>
      <c r="E27" s="43">
        <v>0</v>
      </c>
      <c r="F27" s="46">
        <f t="shared" ref="F27:F46" si="2">D27*E27</f>
        <v>0</v>
      </c>
    </row>
    <row r="28" spans="1:6" s="3" customFormat="1" x14ac:dyDescent="0.3">
      <c r="A28" s="13"/>
      <c r="B28" s="13"/>
      <c r="C28" s="60"/>
      <c r="D28" s="44">
        <v>0</v>
      </c>
      <c r="E28" s="43">
        <v>0</v>
      </c>
      <c r="F28" s="46">
        <f t="shared" si="2"/>
        <v>0</v>
      </c>
    </row>
    <row r="29" spans="1:6" s="3" customFormat="1" x14ac:dyDescent="0.3">
      <c r="A29" s="26"/>
      <c r="B29" s="26"/>
      <c r="C29" s="60"/>
      <c r="D29" s="44">
        <v>0</v>
      </c>
      <c r="E29" s="43">
        <v>0</v>
      </c>
      <c r="F29" s="46">
        <f t="shared" si="2"/>
        <v>0</v>
      </c>
    </row>
    <row r="30" spans="1:6" s="3" customFormat="1" x14ac:dyDescent="0.3">
      <c r="A30" s="13"/>
      <c r="B30" s="13"/>
      <c r="C30" s="60"/>
      <c r="D30" s="44">
        <v>0</v>
      </c>
      <c r="E30" s="43">
        <v>0</v>
      </c>
      <c r="F30" s="46">
        <f t="shared" si="2"/>
        <v>0</v>
      </c>
    </row>
    <row r="31" spans="1:6" s="3" customFormat="1" x14ac:dyDescent="0.3">
      <c r="A31" s="10"/>
      <c r="B31" s="13"/>
      <c r="C31" s="60"/>
      <c r="D31" s="44">
        <v>0</v>
      </c>
      <c r="E31" s="43">
        <v>0</v>
      </c>
      <c r="F31" s="46">
        <f t="shared" si="2"/>
        <v>0</v>
      </c>
    </row>
    <row r="32" spans="1:6" s="3" customFormat="1" x14ac:dyDescent="0.3">
      <c r="A32" s="10"/>
      <c r="B32" s="13"/>
      <c r="C32" s="60"/>
      <c r="D32" s="44">
        <v>0</v>
      </c>
      <c r="E32" s="43">
        <v>0</v>
      </c>
      <c r="F32" s="46">
        <f t="shared" si="2"/>
        <v>0</v>
      </c>
    </row>
    <row r="33" spans="1:6" s="3" customFormat="1" x14ac:dyDescent="0.3">
      <c r="A33" s="10"/>
      <c r="B33" s="14"/>
      <c r="C33" s="60"/>
      <c r="D33" s="44">
        <v>0</v>
      </c>
      <c r="E33" s="43">
        <v>0</v>
      </c>
      <c r="F33" s="46">
        <f t="shared" si="2"/>
        <v>0</v>
      </c>
    </row>
    <row r="34" spans="1:6" s="3" customFormat="1" x14ac:dyDescent="0.3">
      <c r="A34" s="10"/>
      <c r="B34" s="13"/>
      <c r="C34" s="60"/>
      <c r="D34" s="44">
        <v>0</v>
      </c>
      <c r="E34" s="43">
        <v>0</v>
      </c>
      <c r="F34" s="46">
        <f t="shared" si="2"/>
        <v>0</v>
      </c>
    </row>
    <row r="35" spans="1:6" s="3" customFormat="1" x14ac:dyDescent="0.3">
      <c r="A35" s="10"/>
      <c r="B35" s="13"/>
      <c r="C35" s="60"/>
      <c r="D35" s="44">
        <v>0</v>
      </c>
      <c r="E35" s="43">
        <v>0</v>
      </c>
      <c r="F35" s="46">
        <f t="shared" si="2"/>
        <v>0</v>
      </c>
    </row>
    <row r="36" spans="1:6" s="3" customFormat="1" x14ac:dyDescent="0.3">
      <c r="A36" s="10"/>
      <c r="B36" s="13"/>
      <c r="C36" s="60"/>
      <c r="D36" s="44">
        <v>0</v>
      </c>
      <c r="E36" s="43">
        <v>0</v>
      </c>
      <c r="F36" s="46">
        <f t="shared" si="2"/>
        <v>0</v>
      </c>
    </row>
    <row r="37" spans="1:6" s="3" customFormat="1" x14ac:dyDescent="0.3">
      <c r="A37" s="13"/>
      <c r="B37" s="14"/>
      <c r="C37" s="60"/>
      <c r="D37" s="44">
        <v>0</v>
      </c>
      <c r="E37" s="43">
        <v>0</v>
      </c>
      <c r="F37" s="46">
        <f t="shared" si="2"/>
        <v>0</v>
      </c>
    </row>
    <row r="38" spans="1:6" s="3" customFormat="1" x14ac:dyDescent="0.3">
      <c r="A38" s="13"/>
      <c r="B38" s="13"/>
      <c r="C38" s="60"/>
      <c r="D38" s="44">
        <v>0</v>
      </c>
      <c r="E38" s="43">
        <v>0</v>
      </c>
      <c r="F38" s="46">
        <f t="shared" si="2"/>
        <v>0</v>
      </c>
    </row>
    <row r="39" spans="1:6" s="3" customFormat="1" x14ac:dyDescent="0.3">
      <c r="A39" s="10"/>
      <c r="B39" s="14"/>
      <c r="C39" s="60"/>
      <c r="D39" s="44">
        <v>0</v>
      </c>
      <c r="E39" s="43">
        <v>0</v>
      </c>
      <c r="F39" s="46">
        <f t="shared" si="2"/>
        <v>0</v>
      </c>
    </row>
    <row r="40" spans="1:6" s="3" customFormat="1" x14ac:dyDescent="0.3">
      <c r="A40" s="10"/>
      <c r="B40" s="13"/>
      <c r="C40" s="60"/>
      <c r="D40" s="44">
        <v>0</v>
      </c>
      <c r="E40" s="43">
        <v>0</v>
      </c>
      <c r="F40" s="46">
        <f t="shared" si="2"/>
        <v>0</v>
      </c>
    </row>
    <row r="41" spans="1:6" s="3" customFormat="1" x14ac:dyDescent="0.3">
      <c r="A41" s="10"/>
      <c r="B41" s="13"/>
      <c r="C41" s="60"/>
      <c r="D41" s="44">
        <v>0</v>
      </c>
      <c r="E41" s="43">
        <v>0</v>
      </c>
      <c r="F41" s="46">
        <f t="shared" si="2"/>
        <v>0</v>
      </c>
    </row>
    <row r="42" spans="1:6" s="3" customFormat="1" x14ac:dyDescent="0.3">
      <c r="A42" s="13"/>
      <c r="B42" s="13"/>
      <c r="C42" s="60"/>
      <c r="D42" s="44">
        <v>0</v>
      </c>
      <c r="E42" s="43">
        <v>0</v>
      </c>
      <c r="F42" s="46">
        <f t="shared" si="2"/>
        <v>0</v>
      </c>
    </row>
    <row r="43" spans="1:6" s="3" customFormat="1" x14ac:dyDescent="0.3">
      <c r="A43" s="10"/>
      <c r="B43" s="13"/>
      <c r="C43" s="60"/>
      <c r="D43" s="44">
        <v>0</v>
      </c>
      <c r="E43" s="43">
        <v>0</v>
      </c>
      <c r="F43" s="46">
        <f t="shared" si="2"/>
        <v>0</v>
      </c>
    </row>
    <row r="44" spans="1:6" s="3" customFormat="1" ht="15.75" customHeight="1" x14ac:dyDescent="0.3">
      <c r="A44" s="13"/>
      <c r="B44" s="13"/>
      <c r="C44" s="60"/>
      <c r="D44" s="44">
        <v>0</v>
      </c>
      <c r="E44" s="43">
        <v>0</v>
      </c>
      <c r="F44" s="46">
        <f t="shared" si="2"/>
        <v>0</v>
      </c>
    </row>
    <row r="45" spans="1:6" s="3" customFormat="1" x14ac:dyDescent="0.3">
      <c r="A45" s="10"/>
      <c r="B45" s="13"/>
      <c r="C45" s="60"/>
      <c r="D45" s="44">
        <v>0</v>
      </c>
      <c r="E45" s="43">
        <v>0</v>
      </c>
      <c r="F45" s="46">
        <f t="shared" si="2"/>
        <v>0</v>
      </c>
    </row>
    <row r="46" spans="1:6" s="3" customFormat="1" ht="16.2" thickBot="1" x14ac:dyDescent="0.35">
      <c r="A46" s="27"/>
      <c r="B46" s="27"/>
      <c r="C46" s="61"/>
      <c r="D46" s="52">
        <v>0</v>
      </c>
      <c r="E46" s="53">
        <v>0</v>
      </c>
      <c r="F46" s="54">
        <f t="shared" si="2"/>
        <v>0</v>
      </c>
    </row>
    <row r="47" spans="1:6" ht="16.2" thickBot="1" x14ac:dyDescent="0.35">
      <c r="A47" s="22" t="s">
        <v>12</v>
      </c>
      <c r="B47" s="11"/>
      <c r="C47" s="11"/>
      <c r="D47" s="11"/>
      <c r="E47" s="12"/>
      <c r="F47" s="47">
        <f>SUM(F26:F46)</f>
        <v>0</v>
      </c>
    </row>
    <row r="48" spans="1:6" ht="16.2" thickBot="1" x14ac:dyDescent="0.35">
      <c r="A48" s="7" t="s">
        <v>27</v>
      </c>
      <c r="B48" s="6"/>
      <c r="C48" s="83" t="s">
        <v>29</v>
      </c>
      <c r="D48" s="84"/>
      <c r="E48" s="55">
        <v>0</v>
      </c>
      <c r="F48" s="48">
        <f>(F22+F47)*E48</f>
        <v>0</v>
      </c>
    </row>
    <row r="49" spans="1:6" ht="17.399999999999999" customHeight="1" thickBot="1" x14ac:dyDescent="0.35">
      <c r="A49" s="56" t="s">
        <v>28</v>
      </c>
      <c r="B49" s="49"/>
      <c r="C49" s="49"/>
      <c r="D49" s="49"/>
      <c r="E49" s="57"/>
      <c r="F49" s="45">
        <f>F22+F47+F48</f>
        <v>0</v>
      </c>
    </row>
  </sheetData>
  <mergeCells count="5">
    <mergeCell ref="C16:D16"/>
    <mergeCell ref="C21:D21"/>
    <mergeCell ref="A24:F24"/>
    <mergeCell ref="A9:F9"/>
    <mergeCell ref="C48:D48"/>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B5EC5-BABC-4805-91FB-DF8E38AA8AC5}">
  <dimension ref="A1:H49"/>
  <sheetViews>
    <sheetView zoomScale="90" zoomScaleNormal="90" workbookViewId="0">
      <selection activeCell="B4" sqref="B4"/>
    </sheetView>
  </sheetViews>
  <sheetFormatPr defaultColWidth="29.8984375" defaultRowHeight="15.6" x14ac:dyDescent="0.3"/>
  <cols>
    <col min="1" max="1" width="34" style="1" customWidth="1"/>
    <col min="2" max="2" width="45.796875" style="1" customWidth="1"/>
    <col min="3" max="3" width="18.296875" style="1" customWidth="1"/>
    <col min="4" max="4" width="12.296875" style="1" customWidth="1"/>
    <col min="5" max="5" width="11.19921875" style="1" customWidth="1"/>
    <col min="6" max="6" width="23" style="1" customWidth="1"/>
    <col min="7" max="7" width="10.69921875" style="1" customWidth="1"/>
    <col min="8" max="16384" width="29.8984375" style="1"/>
  </cols>
  <sheetData>
    <row r="1" spans="1:8" x14ac:dyDescent="0.3">
      <c r="A1" s="18" t="s">
        <v>0</v>
      </c>
      <c r="B1" s="18"/>
      <c r="C1" s="18"/>
      <c r="D1" s="18"/>
      <c r="E1" s="18"/>
    </row>
    <row r="2" spans="1:8" x14ac:dyDescent="0.3">
      <c r="A2" s="2" t="s">
        <v>33</v>
      </c>
      <c r="C2" s="50"/>
      <c r="D2" s="50"/>
      <c r="E2" s="50"/>
      <c r="F2"/>
      <c r="G2"/>
      <c r="H2"/>
    </row>
    <row r="3" spans="1:8" x14ac:dyDescent="0.3">
      <c r="A3" s="8"/>
      <c r="C3" s="50"/>
      <c r="D3" s="50"/>
      <c r="E3" s="50"/>
      <c r="F3"/>
      <c r="G3"/>
      <c r="H3"/>
    </row>
    <row r="4" spans="1:8" x14ac:dyDescent="0.3">
      <c r="A4" s="32" t="s">
        <v>1</v>
      </c>
      <c r="B4" s="51"/>
      <c r="C4" s="9"/>
      <c r="D4" s="9"/>
      <c r="E4" s="9"/>
      <c r="F4"/>
      <c r="G4"/>
      <c r="H4"/>
    </row>
    <row r="5" spans="1:8" x14ac:dyDescent="0.3">
      <c r="A5" s="32" t="s">
        <v>13</v>
      </c>
      <c r="B5" s="5" t="s">
        <v>32</v>
      </c>
      <c r="C5" s="9"/>
      <c r="D5" s="9"/>
      <c r="E5" s="9"/>
      <c r="F5"/>
      <c r="G5"/>
      <c r="H5"/>
    </row>
    <row r="6" spans="1:8" x14ac:dyDescent="0.3">
      <c r="A6" s="32" t="s">
        <v>31</v>
      </c>
      <c r="B6" s="58" t="s">
        <v>30</v>
      </c>
      <c r="C6" s="9"/>
      <c r="D6" s="9"/>
      <c r="E6" s="9"/>
      <c r="F6"/>
      <c r="G6"/>
      <c r="H6"/>
    </row>
    <row r="7" spans="1:8" x14ac:dyDescent="0.3">
      <c r="A7" s="32" t="s">
        <v>26</v>
      </c>
      <c r="B7" s="4">
        <f>F49</f>
        <v>0</v>
      </c>
      <c r="C7" s="9"/>
      <c r="D7" s="9"/>
      <c r="E7" s="9"/>
      <c r="F7"/>
      <c r="G7"/>
      <c r="H7"/>
    </row>
    <row r="9" spans="1:8" x14ac:dyDescent="0.3">
      <c r="A9" s="80" t="s">
        <v>16</v>
      </c>
      <c r="B9" s="81"/>
      <c r="C9" s="81"/>
      <c r="D9" s="81"/>
      <c r="E9" s="81"/>
      <c r="F9" s="82"/>
    </row>
    <row r="10" spans="1:8" x14ac:dyDescent="0.3">
      <c r="A10" s="28" t="s">
        <v>34</v>
      </c>
      <c r="B10" s="16" t="s">
        <v>14</v>
      </c>
      <c r="C10" s="33" t="s">
        <v>4</v>
      </c>
      <c r="D10" s="33" t="s">
        <v>5</v>
      </c>
      <c r="E10" s="33" t="s">
        <v>6</v>
      </c>
      <c r="F10" s="25" t="s">
        <v>2</v>
      </c>
    </row>
    <row r="11" spans="1:8" x14ac:dyDescent="0.3">
      <c r="A11" s="15" t="s">
        <v>20</v>
      </c>
      <c r="B11" s="13"/>
      <c r="C11" s="19">
        <v>0</v>
      </c>
      <c r="D11" s="20">
        <v>0</v>
      </c>
      <c r="E11" s="21">
        <v>0</v>
      </c>
      <c r="F11" s="23">
        <f>(C11/12*D11)*E11</f>
        <v>0</v>
      </c>
    </row>
    <row r="12" spans="1:8" x14ac:dyDescent="0.3">
      <c r="A12" s="15" t="s">
        <v>20</v>
      </c>
      <c r="B12" s="14"/>
      <c r="C12" s="19">
        <v>0</v>
      </c>
      <c r="D12" s="20">
        <v>0</v>
      </c>
      <c r="E12" s="21">
        <v>0</v>
      </c>
      <c r="F12" s="23">
        <f t="shared" ref="F12:F15" si="0">(C12/12*D12)*E12</f>
        <v>0</v>
      </c>
    </row>
    <row r="13" spans="1:8" x14ac:dyDescent="0.3">
      <c r="A13" s="15" t="s">
        <v>20</v>
      </c>
      <c r="B13" s="14"/>
      <c r="C13" s="19">
        <v>0</v>
      </c>
      <c r="D13" s="20">
        <v>0</v>
      </c>
      <c r="E13" s="21">
        <v>0</v>
      </c>
      <c r="F13" s="23">
        <f t="shared" si="0"/>
        <v>0</v>
      </c>
    </row>
    <row r="14" spans="1:8" x14ac:dyDescent="0.3">
      <c r="A14" s="15" t="s">
        <v>20</v>
      </c>
      <c r="B14" s="13"/>
      <c r="C14" s="19">
        <v>0</v>
      </c>
      <c r="D14" s="20">
        <v>0</v>
      </c>
      <c r="E14" s="21">
        <v>0</v>
      </c>
      <c r="F14" s="23">
        <f t="shared" si="0"/>
        <v>0</v>
      </c>
    </row>
    <row r="15" spans="1:8" x14ac:dyDescent="0.3">
      <c r="A15" s="15" t="s">
        <v>19</v>
      </c>
      <c r="B15" s="13"/>
      <c r="C15" s="19">
        <v>0</v>
      </c>
      <c r="D15" s="20">
        <v>0</v>
      </c>
      <c r="E15" s="21">
        <v>0</v>
      </c>
      <c r="F15" s="23">
        <f t="shared" si="0"/>
        <v>0</v>
      </c>
    </row>
    <row r="16" spans="1:8" x14ac:dyDescent="0.3">
      <c r="A16" s="24" t="s">
        <v>17</v>
      </c>
      <c r="B16" s="13"/>
      <c r="C16" s="78" t="s">
        <v>23</v>
      </c>
      <c r="D16" s="79"/>
      <c r="E16" s="29">
        <v>0</v>
      </c>
      <c r="F16" s="23">
        <f>SUM(F11:F15)*E16</f>
        <v>0</v>
      </c>
    </row>
    <row r="17" spans="1:6" x14ac:dyDescent="0.3">
      <c r="A17" s="28" t="s">
        <v>35</v>
      </c>
      <c r="B17" s="16" t="s">
        <v>14</v>
      </c>
      <c r="C17" s="33" t="s">
        <v>22</v>
      </c>
      <c r="D17" s="33" t="s">
        <v>7</v>
      </c>
      <c r="E17" s="33" t="s">
        <v>8</v>
      </c>
      <c r="F17" s="25" t="s">
        <v>2</v>
      </c>
    </row>
    <row r="18" spans="1:6" x14ac:dyDescent="0.3">
      <c r="A18" s="15" t="s">
        <v>21</v>
      </c>
      <c r="B18" s="13"/>
      <c r="C18" s="19">
        <v>0</v>
      </c>
      <c r="D18" s="20">
        <v>0</v>
      </c>
      <c r="E18" s="21">
        <v>0</v>
      </c>
      <c r="F18" s="23">
        <f>C18*D18*E18</f>
        <v>0</v>
      </c>
    </row>
    <row r="19" spans="1:6" x14ac:dyDescent="0.3">
      <c r="A19" s="15" t="s">
        <v>21</v>
      </c>
      <c r="B19" s="13"/>
      <c r="C19" s="19">
        <v>0</v>
      </c>
      <c r="D19" s="20">
        <v>0</v>
      </c>
      <c r="E19" s="21">
        <v>0</v>
      </c>
      <c r="F19" s="23">
        <f>C19*D19*E19</f>
        <v>0</v>
      </c>
    </row>
    <row r="20" spans="1:6" x14ac:dyDescent="0.3">
      <c r="A20" s="15" t="s">
        <v>19</v>
      </c>
      <c r="B20" s="13"/>
      <c r="C20" s="19">
        <v>0</v>
      </c>
      <c r="D20" s="20">
        <v>0</v>
      </c>
      <c r="E20" s="21">
        <v>0</v>
      </c>
      <c r="F20" s="23">
        <f t="shared" ref="F20" si="1">C20*D20*E20</f>
        <v>0</v>
      </c>
    </row>
    <row r="21" spans="1:6" ht="16.2" thickBot="1" x14ac:dyDescent="0.35">
      <c r="A21" s="24" t="s">
        <v>18</v>
      </c>
      <c r="B21" s="13"/>
      <c r="C21" s="78" t="s">
        <v>24</v>
      </c>
      <c r="D21" s="79"/>
      <c r="E21" s="20">
        <v>0</v>
      </c>
      <c r="F21" s="40">
        <f>SUM(F18:F20)*E21</f>
        <v>0</v>
      </c>
    </row>
    <row r="22" spans="1:6" ht="16.2" thickBot="1" x14ac:dyDescent="0.35">
      <c r="A22" s="22" t="s">
        <v>11</v>
      </c>
      <c r="B22" s="11"/>
      <c r="C22" s="30"/>
      <c r="D22" s="31"/>
      <c r="E22" s="39"/>
      <c r="F22" s="42">
        <f>SUM(F11:F21)</f>
        <v>0</v>
      </c>
    </row>
    <row r="23" spans="1:6" x14ac:dyDescent="0.3">
      <c r="A23" s="34"/>
      <c r="B23" s="35"/>
      <c r="C23" s="36"/>
      <c r="D23" s="37"/>
      <c r="E23" s="38"/>
      <c r="F23" s="41"/>
    </row>
    <row r="24" spans="1:6" x14ac:dyDescent="0.3">
      <c r="A24" s="80" t="s">
        <v>15</v>
      </c>
      <c r="B24" s="81"/>
      <c r="C24" s="81"/>
      <c r="D24" s="81"/>
      <c r="E24" s="81"/>
      <c r="F24" s="82"/>
    </row>
    <row r="25" spans="1:6" x14ac:dyDescent="0.3">
      <c r="A25" s="16" t="s">
        <v>3</v>
      </c>
      <c r="B25" s="16" t="s">
        <v>14</v>
      </c>
      <c r="C25" s="17"/>
      <c r="D25" s="33" t="s">
        <v>9</v>
      </c>
      <c r="E25" s="33" t="s">
        <v>10</v>
      </c>
      <c r="F25" s="25" t="s">
        <v>2</v>
      </c>
    </row>
    <row r="26" spans="1:6" s="3" customFormat="1" x14ac:dyDescent="0.3">
      <c r="A26" s="10"/>
      <c r="B26" s="13"/>
      <c r="C26" s="59"/>
      <c r="D26" s="44">
        <v>0</v>
      </c>
      <c r="E26" s="43">
        <v>0</v>
      </c>
      <c r="F26" s="46">
        <f>D26*E26</f>
        <v>0</v>
      </c>
    </row>
    <row r="27" spans="1:6" s="3" customFormat="1" x14ac:dyDescent="0.3">
      <c r="A27" s="10"/>
      <c r="B27" s="13"/>
      <c r="C27" s="59"/>
      <c r="D27" s="44">
        <v>0</v>
      </c>
      <c r="E27" s="43">
        <v>0</v>
      </c>
      <c r="F27" s="46">
        <f t="shared" ref="F27:F46" si="2">D27*E27</f>
        <v>0</v>
      </c>
    </row>
    <row r="28" spans="1:6" s="3" customFormat="1" x14ac:dyDescent="0.3">
      <c r="A28" s="13"/>
      <c r="B28" s="13"/>
      <c r="C28" s="60"/>
      <c r="D28" s="44">
        <v>0</v>
      </c>
      <c r="E28" s="43">
        <v>0</v>
      </c>
      <c r="F28" s="46">
        <f t="shared" si="2"/>
        <v>0</v>
      </c>
    </row>
    <row r="29" spans="1:6" s="3" customFormat="1" x14ac:dyDescent="0.3">
      <c r="A29" s="26"/>
      <c r="B29" s="26"/>
      <c r="C29" s="60"/>
      <c r="D29" s="44">
        <v>0</v>
      </c>
      <c r="E29" s="43">
        <v>0</v>
      </c>
      <c r="F29" s="46">
        <f t="shared" si="2"/>
        <v>0</v>
      </c>
    </row>
    <row r="30" spans="1:6" s="3" customFormat="1" x14ac:dyDescent="0.3">
      <c r="A30" s="13"/>
      <c r="B30" s="13"/>
      <c r="C30" s="60"/>
      <c r="D30" s="44">
        <v>0</v>
      </c>
      <c r="E30" s="43">
        <v>0</v>
      </c>
      <c r="F30" s="46">
        <f t="shared" si="2"/>
        <v>0</v>
      </c>
    </row>
    <row r="31" spans="1:6" s="3" customFormat="1" x14ac:dyDescent="0.3">
      <c r="A31" s="10"/>
      <c r="B31" s="13"/>
      <c r="C31" s="60"/>
      <c r="D31" s="44">
        <v>0</v>
      </c>
      <c r="E31" s="43">
        <v>0</v>
      </c>
      <c r="F31" s="46">
        <f t="shared" si="2"/>
        <v>0</v>
      </c>
    </row>
    <row r="32" spans="1:6" s="3" customFormat="1" x14ac:dyDescent="0.3">
      <c r="A32" s="10"/>
      <c r="B32" s="13"/>
      <c r="C32" s="60"/>
      <c r="D32" s="44">
        <v>0</v>
      </c>
      <c r="E32" s="43">
        <v>0</v>
      </c>
      <c r="F32" s="46">
        <f t="shared" si="2"/>
        <v>0</v>
      </c>
    </row>
    <row r="33" spans="1:6" s="3" customFormat="1" x14ac:dyDescent="0.3">
      <c r="A33" s="10"/>
      <c r="B33" s="14"/>
      <c r="C33" s="60"/>
      <c r="D33" s="44">
        <v>0</v>
      </c>
      <c r="E33" s="43">
        <v>0</v>
      </c>
      <c r="F33" s="46">
        <f t="shared" si="2"/>
        <v>0</v>
      </c>
    </row>
    <row r="34" spans="1:6" s="3" customFormat="1" x14ac:dyDescent="0.3">
      <c r="A34" s="10"/>
      <c r="B34" s="13"/>
      <c r="C34" s="60"/>
      <c r="D34" s="44">
        <v>0</v>
      </c>
      <c r="E34" s="43">
        <v>0</v>
      </c>
      <c r="F34" s="46">
        <f t="shared" si="2"/>
        <v>0</v>
      </c>
    </row>
    <row r="35" spans="1:6" s="3" customFormat="1" x14ac:dyDescent="0.3">
      <c r="A35" s="10"/>
      <c r="B35" s="13"/>
      <c r="C35" s="60"/>
      <c r="D35" s="44">
        <v>0</v>
      </c>
      <c r="E35" s="43">
        <v>0</v>
      </c>
      <c r="F35" s="46">
        <f t="shared" si="2"/>
        <v>0</v>
      </c>
    </row>
    <row r="36" spans="1:6" s="3" customFormat="1" x14ac:dyDescent="0.3">
      <c r="A36" s="10"/>
      <c r="B36" s="13"/>
      <c r="C36" s="60"/>
      <c r="D36" s="44">
        <v>0</v>
      </c>
      <c r="E36" s="43">
        <v>0</v>
      </c>
      <c r="F36" s="46">
        <f t="shared" si="2"/>
        <v>0</v>
      </c>
    </row>
    <row r="37" spans="1:6" s="3" customFormat="1" x14ac:dyDescent="0.3">
      <c r="A37" s="13"/>
      <c r="B37" s="14"/>
      <c r="C37" s="60"/>
      <c r="D37" s="44">
        <v>0</v>
      </c>
      <c r="E37" s="43">
        <v>0</v>
      </c>
      <c r="F37" s="46">
        <f t="shared" si="2"/>
        <v>0</v>
      </c>
    </row>
    <row r="38" spans="1:6" s="3" customFormat="1" x14ac:dyDescent="0.3">
      <c r="A38" s="13"/>
      <c r="B38" s="13"/>
      <c r="C38" s="60"/>
      <c r="D38" s="44">
        <v>0</v>
      </c>
      <c r="E38" s="43">
        <v>0</v>
      </c>
      <c r="F38" s="46">
        <f t="shared" si="2"/>
        <v>0</v>
      </c>
    </row>
    <row r="39" spans="1:6" s="3" customFormat="1" x14ac:dyDescent="0.3">
      <c r="A39" s="10"/>
      <c r="B39" s="14"/>
      <c r="C39" s="60"/>
      <c r="D39" s="44">
        <v>0</v>
      </c>
      <c r="E39" s="43">
        <v>0</v>
      </c>
      <c r="F39" s="46">
        <f t="shared" si="2"/>
        <v>0</v>
      </c>
    </row>
    <row r="40" spans="1:6" s="3" customFormat="1" x14ac:dyDescent="0.3">
      <c r="A40" s="10"/>
      <c r="B40" s="13"/>
      <c r="C40" s="60"/>
      <c r="D40" s="44">
        <v>0</v>
      </c>
      <c r="E40" s="43">
        <v>0</v>
      </c>
      <c r="F40" s="46">
        <f t="shared" si="2"/>
        <v>0</v>
      </c>
    </row>
    <row r="41" spans="1:6" s="3" customFormat="1" x14ac:dyDescent="0.3">
      <c r="A41" s="10"/>
      <c r="B41" s="13"/>
      <c r="C41" s="60"/>
      <c r="D41" s="44">
        <v>0</v>
      </c>
      <c r="E41" s="43">
        <v>0</v>
      </c>
      <c r="F41" s="46">
        <f t="shared" si="2"/>
        <v>0</v>
      </c>
    </row>
    <row r="42" spans="1:6" s="3" customFormat="1" x14ac:dyDescent="0.3">
      <c r="A42" s="13"/>
      <c r="B42" s="13"/>
      <c r="C42" s="60"/>
      <c r="D42" s="44">
        <v>0</v>
      </c>
      <c r="E42" s="43">
        <v>0</v>
      </c>
      <c r="F42" s="46">
        <f t="shared" si="2"/>
        <v>0</v>
      </c>
    </row>
    <row r="43" spans="1:6" s="3" customFormat="1" x14ac:dyDescent="0.3">
      <c r="A43" s="10"/>
      <c r="B43" s="13"/>
      <c r="C43" s="60"/>
      <c r="D43" s="44">
        <v>0</v>
      </c>
      <c r="E43" s="43">
        <v>0</v>
      </c>
      <c r="F43" s="46">
        <f t="shared" si="2"/>
        <v>0</v>
      </c>
    </row>
    <row r="44" spans="1:6" s="3" customFormat="1" ht="15.75" customHeight="1" x14ac:dyDescent="0.3">
      <c r="A44" s="13"/>
      <c r="B44" s="13"/>
      <c r="C44" s="60"/>
      <c r="D44" s="44">
        <v>0</v>
      </c>
      <c r="E44" s="43">
        <v>0</v>
      </c>
      <c r="F44" s="46">
        <f t="shared" si="2"/>
        <v>0</v>
      </c>
    </row>
    <row r="45" spans="1:6" s="3" customFormat="1" x14ac:dyDescent="0.3">
      <c r="A45" s="10"/>
      <c r="B45" s="13"/>
      <c r="C45" s="60"/>
      <c r="D45" s="44">
        <v>0</v>
      </c>
      <c r="E45" s="43">
        <v>0</v>
      </c>
      <c r="F45" s="46">
        <f t="shared" si="2"/>
        <v>0</v>
      </c>
    </row>
    <row r="46" spans="1:6" s="3" customFormat="1" ht="16.2" thickBot="1" x14ac:dyDescent="0.35">
      <c r="A46" s="27"/>
      <c r="B46" s="27"/>
      <c r="C46" s="61"/>
      <c r="D46" s="52">
        <v>0</v>
      </c>
      <c r="E46" s="53">
        <v>0</v>
      </c>
      <c r="F46" s="54">
        <f t="shared" si="2"/>
        <v>0</v>
      </c>
    </row>
    <row r="47" spans="1:6" ht="16.2" thickBot="1" x14ac:dyDescent="0.35">
      <c r="A47" s="22" t="s">
        <v>12</v>
      </c>
      <c r="B47" s="11"/>
      <c r="C47" s="11"/>
      <c r="D47" s="11"/>
      <c r="E47" s="12"/>
      <c r="F47" s="47">
        <f>SUM(F26:F46)</f>
        <v>0</v>
      </c>
    </row>
    <row r="48" spans="1:6" ht="16.2" thickBot="1" x14ac:dyDescent="0.35">
      <c r="A48" s="7" t="s">
        <v>27</v>
      </c>
      <c r="B48" s="6"/>
      <c r="C48" s="83" t="s">
        <v>29</v>
      </c>
      <c r="D48" s="84"/>
      <c r="E48" s="55">
        <v>0</v>
      </c>
      <c r="F48" s="48">
        <f>(F22+F47)*E48</f>
        <v>0</v>
      </c>
    </row>
    <row r="49" spans="1:6" ht="17.399999999999999" customHeight="1" thickBot="1" x14ac:dyDescent="0.35">
      <c r="A49" s="56" t="s">
        <v>28</v>
      </c>
      <c r="B49" s="49"/>
      <c r="C49" s="49"/>
      <c r="D49" s="49"/>
      <c r="E49" s="57"/>
      <c r="F49" s="45">
        <f>F22+F47+F48</f>
        <v>0</v>
      </c>
    </row>
  </sheetData>
  <mergeCells count="5">
    <mergeCell ref="A9:F9"/>
    <mergeCell ref="C16:D16"/>
    <mergeCell ref="C21:D21"/>
    <mergeCell ref="A24:F24"/>
    <mergeCell ref="C48:D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9C1A-1DB0-439D-B6CA-8A5A16691EC0}">
  <dimension ref="A1:H36"/>
  <sheetViews>
    <sheetView zoomScale="90" zoomScaleNormal="90" workbookViewId="0">
      <selection activeCell="B33" sqref="B33"/>
    </sheetView>
  </sheetViews>
  <sheetFormatPr defaultColWidth="29.8984375" defaultRowHeight="15.6" x14ac:dyDescent="0.3"/>
  <cols>
    <col min="1" max="1" width="34" style="1" customWidth="1"/>
    <col min="2" max="2" width="45.796875" style="1" customWidth="1"/>
    <col min="3" max="3" width="18.296875" style="1" customWidth="1"/>
    <col min="4" max="4" width="12.296875" style="1" customWidth="1"/>
    <col min="5" max="5" width="11.19921875" style="1" customWidth="1"/>
    <col min="6" max="6" width="23" style="1" customWidth="1"/>
    <col min="7" max="7" width="13.796875" style="1" customWidth="1"/>
    <col min="8" max="8" width="15.296875" style="1" customWidth="1"/>
    <col min="9" max="9" width="13.19921875" style="1" customWidth="1"/>
    <col min="10" max="16384" width="29.8984375" style="1"/>
  </cols>
  <sheetData>
    <row r="1" spans="1:8" x14ac:dyDescent="0.3">
      <c r="A1" s="18" t="s">
        <v>0</v>
      </c>
      <c r="B1" s="18"/>
      <c r="C1" s="18"/>
      <c r="D1" s="18"/>
      <c r="E1" s="18"/>
    </row>
    <row r="2" spans="1:8" x14ac:dyDescent="0.3">
      <c r="A2" s="2" t="s">
        <v>47</v>
      </c>
      <c r="C2" s="50"/>
      <c r="D2" s="50"/>
      <c r="E2" s="50"/>
      <c r="F2"/>
      <c r="G2"/>
      <c r="H2"/>
    </row>
    <row r="3" spans="1:8" x14ac:dyDescent="0.3">
      <c r="A3" s="8"/>
      <c r="C3" s="50"/>
      <c r="D3" s="50"/>
      <c r="E3" s="50"/>
      <c r="F3"/>
      <c r="G3"/>
      <c r="H3"/>
    </row>
    <row r="4" spans="1:8" x14ac:dyDescent="0.3">
      <c r="A4" s="32" t="s">
        <v>1</v>
      </c>
      <c r="B4" s="77" t="s">
        <v>48</v>
      </c>
      <c r="C4" s="9"/>
      <c r="D4" s="9"/>
      <c r="E4" s="9"/>
      <c r="F4"/>
      <c r="G4"/>
      <c r="H4"/>
    </row>
    <row r="5" spans="1:8" x14ac:dyDescent="0.3">
      <c r="A5" s="32" t="s">
        <v>13</v>
      </c>
      <c r="B5" s="5" t="s">
        <v>25</v>
      </c>
      <c r="C5" s="9"/>
      <c r="D5" s="9"/>
      <c r="E5" s="9"/>
      <c r="F5"/>
      <c r="G5"/>
      <c r="H5"/>
    </row>
    <row r="6" spans="1:8" x14ac:dyDescent="0.3">
      <c r="A6" s="32" t="s">
        <v>31</v>
      </c>
      <c r="B6" s="58" t="s">
        <v>30</v>
      </c>
      <c r="C6" s="9"/>
      <c r="D6" s="9"/>
      <c r="E6" s="9"/>
      <c r="F6"/>
      <c r="G6"/>
      <c r="H6"/>
    </row>
    <row r="7" spans="1:8" x14ac:dyDescent="0.3">
      <c r="A7" s="32" t="s">
        <v>26</v>
      </c>
      <c r="B7" s="4">
        <f>F36</f>
        <v>97267.5</v>
      </c>
      <c r="C7" s="9"/>
      <c r="D7" s="9"/>
      <c r="E7" s="9"/>
      <c r="F7"/>
      <c r="G7"/>
      <c r="H7"/>
    </row>
    <row r="8" spans="1:8" x14ac:dyDescent="0.3">
      <c r="A8" s="75"/>
      <c r="B8" s="76"/>
      <c r="C8" s="9"/>
      <c r="D8" s="9"/>
      <c r="E8" s="9"/>
      <c r="F8"/>
      <c r="G8"/>
      <c r="H8"/>
    </row>
    <row r="9" spans="1:8" ht="34.200000000000003" customHeight="1" x14ac:dyDescent="0.3">
      <c r="A9" s="85" t="s">
        <v>49</v>
      </c>
      <c r="B9" s="85"/>
      <c r="C9" s="85"/>
      <c r="D9" s="85"/>
      <c r="E9" s="85"/>
      <c r="F9" s="85"/>
      <c r="G9"/>
      <c r="H9"/>
    </row>
    <row r="11" spans="1:8" x14ac:dyDescent="0.3">
      <c r="A11" s="80" t="s">
        <v>16</v>
      </c>
      <c r="B11" s="81"/>
      <c r="C11" s="81"/>
      <c r="D11" s="81"/>
      <c r="E11" s="81"/>
      <c r="F11" s="82"/>
    </row>
    <row r="12" spans="1:8" x14ac:dyDescent="0.3">
      <c r="A12" s="28" t="s">
        <v>34</v>
      </c>
      <c r="B12" s="16" t="s">
        <v>14</v>
      </c>
      <c r="C12" s="33" t="s">
        <v>4</v>
      </c>
      <c r="D12" s="33" t="s">
        <v>5</v>
      </c>
      <c r="E12" s="33" t="s">
        <v>6</v>
      </c>
      <c r="F12" s="25" t="s">
        <v>2</v>
      </c>
    </row>
    <row r="13" spans="1:8" x14ac:dyDescent="0.3">
      <c r="A13" s="64" t="s">
        <v>36</v>
      </c>
      <c r="B13" s="13" t="s">
        <v>53</v>
      </c>
      <c r="C13" s="66">
        <v>75000</v>
      </c>
      <c r="D13" s="67">
        <v>0.1</v>
      </c>
      <c r="E13" s="68">
        <v>12</v>
      </c>
      <c r="F13" s="23">
        <f>(C13/12*D13)*E13</f>
        <v>7500</v>
      </c>
    </row>
    <row r="14" spans="1:8" x14ac:dyDescent="0.3">
      <c r="A14" s="65" t="s">
        <v>17</v>
      </c>
      <c r="B14" s="13"/>
      <c r="C14" s="78" t="s">
        <v>23</v>
      </c>
      <c r="D14" s="79"/>
      <c r="E14" s="69">
        <v>0.27</v>
      </c>
      <c r="F14" s="23">
        <f>SUM(F13:F13)*E14</f>
        <v>2025.0000000000002</v>
      </c>
    </row>
    <row r="15" spans="1:8" x14ac:dyDescent="0.3">
      <c r="A15" s="28" t="s">
        <v>35</v>
      </c>
      <c r="B15" s="16" t="s">
        <v>14</v>
      </c>
      <c r="C15" s="33" t="s">
        <v>22</v>
      </c>
      <c r="D15" s="33" t="s">
        <v>7</v>
      </c>
      <c r="E15" s="33" t="s">
        <v>8</v>
      </c>
      <c r="F15" s="25" t="s">
        <v>2</v>
      </c>
    </row>
    <row r="16" spans="1:8" x14ac:dyDescent="0.3">
      <c r="A16" s="64" t="s">
        <v>37</v>
      </c>
      <c r="B16" s="13" t="s">
        <v>53</v>
      </c>
      <c r="C16" s="66">
        <v>26</v>
      </c>
      <c r="D16" s="70">
        <v>15</v>
      </c>
      <c r="E16" s="68">
        <v>50</v>
      </c>
      <c r="F16" s="23">
        <f>C16*D16*E16</f>
        <v>19500</v>
      </c>
    </row>
    <row r="17" spans="1:6" x14ac:dyDescent="0.3">
      <c r="A17" s="64" t="s">
        <v>38</v>
      </c>
      <c r="B17" s="13" t="s">
        <v>53</v>
      </c>
      <c r="C17" s="66">
        <v>26</v>
      </c>
      <c r="D17" s="70">
        <v>15</v>
      </c>
      <c r="E17" s="68">
        <v>50</v>
      </c>
      <c r="F17" s="23">
        <f>C17*D17*E17</f>
        <v>19500</v>
      </c>
    </row>
    <row r="18" spans="1:6" x14ac:dyDescent="0.3">
      <c r="A18" s="64" t="s">
        <v>39</v>
      </c>
      <c r="B18" s="13" t="s">
        <v>53</v>
      </c>
      <c r="C18" s="66">
        <v>24</v>
      </c>
      <c r="D18" s="70">
        <v>10</v>
      </c>
      <c r="E18" s="68">
        <v>50</v>
      </c>
      <c r="F18" s="23">
        <f>C18*D18*E18</f>
        <v>12000</v>
      </c>
    </row>
    <row r="19" spans="1:6" ht="16.2" thickBot="1" x14ac:dyDescent="0.35">
      <c r="A19" s="15" t="s">
        <v>18</v>
      </c>
      <c r="B19" s="13"/>
      <c r="C19" s="78" t="s">
        <v>24</v>
      </c>
      <c r="D19" s="79"/>
      <c r="E19" s="67">
        <v>0.15</v>
      </c>
      <c r="F19" s="40">
        <f>SUM(F16:F18)*E19</f>
        <v>7650</v>
      </c>
    </row>
    <row r="20" spans="1:6" ht="16.2" thickBot="1" x14ac:dyDescent="0.35">
      <c r="A20" s="22" t="s">
        <v>11</v>
      </c>
      <c r="B20" s="11"/>
      <c r="C20" s="30"/>
      <c r="D20" s="31"/>
      <c r="E20" s="39"/>
      <c r="F20" s="42">
        <f>SUM(F13:F19)</f>
        <v>68175</v>
      </c>
    </row>
    <row r="21" spans="1:6" x14ac:dyDescent="0.3">
      <c r="A21" s="34"/>
      <c r="B21" s="35"/>
      <c r="C21" s="36"/>
      <c r="D21" s="37"/>
      <c r="E21" s="38"/>
      <c r="F21" s="41"/>
    </row>
    <row r="22" spans="1:6" x14ac:dyDescent="0.3">
      <c r="A22" s="80" t="s">
        <v>15</v>
      </c>
      <c r="B22" s="81"/>
      <c r="C22" s="81"/>
      <c r="D22" s="81"/>
      <c r="E22" s="81"/>
      <c r="F22" s="82"/>
    </row>
    <row r="23" spans="1:6" x14ac:dyDescent="0.3">
      <c r="A23" s="16" t="s">
        <v>3</v>
      </c>
      <c r="B23" s="16" t="s">
        <v>14</v>
      </c>
      <c r="C23" s="17"/>
      <c r="D23" s="33" t="s">
        <v>9</v>
      </c>
      <c r="E23" s="33" t="s">
        <v>10</v>
      </c>
      <c r="F23" s="25" t="s">
        <v>2</v>
      </c>
    </row>
    <row r="24" spans="1:6" s="3" customFormat="1" x14ac:dyDescent="0.3">
      <c r="A24" s="65" t="s">
        <v>40</v>
      </c>
      <c r="B24" s="13" t="s">
        <v>53</v>
      </c>
      <c r="C24" s="59"/>
      <c r="D24" s="72">
        <v>600</v>
      </c>
      <c r="E24" s="73">
        <v>5</v>
      </c>
      <c r="F24" s="46">
        <f>D24*E24</f>
        <v>3000</v>
      </c>
    </row>
    <row r="25" spans="1:6" s="3" customFormat="1" x14ac:dyDescent="0.3">
      <c r="A25" s="65" t="s">
        <v>41</v>
      </c>
      <c r="B25" s="13" t="s">
        <v>53</v>
      </c>
      <c r="C25" s="59"/>
      <c r="D25" s="72">
        <v>250</v>
      </c>
      <c r="E25" s="73">
        <v>5</v>
      </c>
      <c r="F25" s="46">
        <f t="shared" ref="F25:F33" si="0">D25*E25</f>
        <v>1250</v>
      </c>
    </row>
    <row r="26" spans="1:6" s="3" customFormat="1" x14ac:dyDescent="0.3">
      <c r="A26" s="71" t="s">
        <v>42</v>
      </c>
      <c r="B26" s="13" t="s">
        <v>53</v>
      </c>
      <c r="C26" s="60"/>
      <c r="D26" s="72">
        <v>5.5</v>
      </c>
      <c r="E26" s="73">
        <v>1000</v>
      </c>
      <c r="F26" s="46">
        <f t="shared" si="0"/>
        <v>5500</v>
      </c>
    </row>
    <row r="27" spans="1:6" s="3" customFormat="1" x14ac:dyDescent="0.3">
      <c r="A27" s="71" t="s">
        <v>43</v>
      </c>
      <c r="B27" s="13" t="s">
        <v>54</v>
      </c>
      <c r="C27" s="60"/>
      <c r="D27" s="72">
        <v>1000</v>
      </c>
      <c r="E27" s="73">
        <v>2</v>
      </c>
      <c r="F27" s="46">
        <f t="shared" si="0"/>
        <v>2000</v>
      </c>
    </row>
    <row r="28" spans="1:6" s="3" customFormat="1" x14ac:dyDescent="0.3">
      <c r="A28" s="71" t="s">
        <v>44</v>
      </c>
      <c r="B28" s="13" t="s">
        <v>50</v>
      </c>
      <c r="C28" s="60"/>
      <c r="D28" s="72">
        <v>1</v>
      </c>
      <c r="E28" s="73">
        <v>2000</v>
      </c>
      <c r="F28" s="46">
        <f t="shared" si="0"/>
        <v>2000</v>
      </c>
    </row>
    <row r="29" spans="1:6" s="3" customFormat="1" x14ac:dyDescent="0.3">
      <c r="A29" s="65" t="s">
        <v>45</v>
      </c>
      <c r="B29" s="13" t="s">
        <v>51</v>
      </c>
      <c r="C29" s="60"/>
      <c r="D29" s="72">
        <v>4</v>
      </c>
      <c r="E29" s="73">
        <v>1000</v>
      </c>
      <c r="F29" s="46">
        <f t="shared" si="0"/>
        <v>4000</v>
      </c>
    </row>
    <row r="30" spans="1:6" s="3" customFormat="1" x14ac:dyDescent="0.3">
      <c r="A30" s="65" t="s">
        <v>46</v>
      </c>
      <c r="B30" s="13" t="s">
        <v>52</v>
      </c>
      <c r="C30" s="60"/>
      <c r="D30" s="72">
        <v>2.5</v>
      </c>
      <c r="E30" s="73">
        <v>1000</v>
      </c>
      <c r="F30" s="46">
        <f t="shared" si="0"/>
        <v>2500</v>
      </c>
    </row>
    <row r="31" spans="1:6" s="3" customFormat="1" x14ac:dyDescent="0.3">
      <c r="A31" s="10"/>
      <c r="B31" s="14"/>
      <c r="C31" s="60"/>
      <c r="D31" s="44">
        <v>0</v>
      </c>
      <c r="E31" s="43">
        <v>0</v>
      </c>
      <c r="F31" s="46">
        <f t="shared" si="0"/>
        <v>0</v>
      </c>
    </row>
    <row r="32" spans="1:6" s="3" customFormat="1" x14ac:dyDescent="0.3">
      <c r="A32" s="10"/>
      <c r="B32" s="13"/>
      <c r="C32" s="60"/>
      <c r="D32" s="44">
        <v>0</v>
      </c>
      <c r="E32" s="43">
        <v>0</v>
      </c>
      <c r="F32" s="46">
        <f t="shared" si="0"/>
        <v>0</v>
      </c>
    </row>
    <row r="33" spans="1:6" s="3" customFormat="1" ht="16.2" thickBot="1" x14ac:dyDescent="0.35">
      <c r="A33" s="27"/>
      <c r="B33" s="27"/>
      <c r="C33" s="61"/>
      <c r="D33" s="52">
        <v>0</v>
      </c>
      <c r="E33" s="53">
        <v>0</v>
      </c>
      <c r="F33" s="54">
        <f t="shared" si="0"/>
        <v>0</v>
      </c>
    </row>
    <row r="34" spans="1:6" ht="16.2" thickBot="1" x14ac:dyDescent="0.35">
      <c r="A34" s="22" t="s">
        <v>12</v>
      </c>
      <c r="B34" s="11"/>
      <c r="C34" s="11"/>
      <c r="D34" s="11"/>
      <c r="E34" s="12"/>
      <c r="F34" s="63">
        <f>SUM(F24:F33)</f>
        <v>20250</v>
      </c>
    </row>
    <row r="35" spans="1:6" ht="16.2" thickBot="1" x14ac:dyDescent="0.35">
      <c r="A35" s="7" t="s">
        <v>27</v>
      </c>
      <c r="B35" s="6"/>
      <c r="C35" s="83" t="s">
        <v>29</v>
      </c>
      <c r="D35" s="84"/>
      <c r="E35" s="74">
        <v>0.1</v>
      </c>
      <c r="F35" s="48">
        <f>(F20+F34)*E35</f>
        <v>8842.5</v>
      </c>
    </row>
    <row r="36" spans="1:6" ht="17.399999999999999" customHeight="1" thickBot="1" x14ac:dyDescent="0.35">
      <c r="A36" s="56" t="s">
        <v>28</v>
      </c>
      <c r="B36" s="49"/>
      <c r="C36" s="49"/>
      <c r="D36" s="49"/>
      <c r="E36" s="57"/>
      <c r="F36" s="62">
        <f>F20+F34+F35</f>
        <v>97267.5</v>
      </c>
    </row>
  </sheetData>
  <mergeCells count="6">
    <mergeCell ref="C35:D35"/>
    <mergeCell ref="A9:F9"/>
    <mergeCell ref="A11:F11"/>
    <mergeCell ref="C14:D14"/>
    <mergeCell ref="C19:D19"/>
    <mergeCell ref="A22:F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7.2023-6.2024</vt:lpstr>
      <vt:lpstr>7.2024-6.2025</vt:lpstr>
      <vt:lpstr>Sample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Rebecca Adeskavitz</cp:lastModifiedBy>
  <cp:revision/>
  <dcterms:created xsi:type="dcterms:W3CDTF">2022-12-19T23:17:25Z</dcterms:created>
  <dcterms:modified xsi:type="dcterms:W3CDTF">2023-05-02T19:39:54Z</dcterms:modified>
  <cp:category/>
  <cp:contentStatus/>
</cp:coreProperties>
</file>